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<sst xmlns="http://schemas.openxmlformats.org/spreadsheetml/2006/main" count="192" uniqueCount="94">
  <si>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</si>
  <si>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</si>
  <si>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</si>
  <si>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</si>
  <si>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</si>
  <si>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</si>
  <si>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</si>
  <si>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</si>
  <si>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</si>
  <si>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</si>
  <si>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</si>
  <si>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</si>
  <si>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</si>
  <si>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</si>
  <si>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</si>
  <si>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</si>
  <si>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</si>
  <si>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</si>
  <si>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</si>
  <si>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</si>
  <si>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</si>
  <si>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</si>
  <si>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</si>
  <si>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</si>
  <si>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</si>
  <si>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</si>
  <si>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</si>
  <si>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</si>
  <si>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</si>
  <si>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</si>
  <si>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</si>
  <si>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</si>
  <si>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</si>
  <si>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</si>
  <si>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</si>
  <si>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</si>
  <si>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</si>
  <si>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</si>
  <si>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</si>
  <si>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</si>
  <si>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</si>
  <si>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</si>
  <si>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</si>
  <si>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</si>
  <si>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</si>
  <si>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</si>
  <si>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</si>
  <si>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</si>
  <si>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</si>
  <si>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</si>
  <si>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</si>
  <si>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</si>
  <si>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</si>
  <si>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</si>
  <si>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</si>
  <si>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</si>
  <si>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</si>
  <si>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</si>
  <si>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</si>
  <si>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</si>
  <si>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</si>
  <si>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</si>
  <si>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</si>
  <si>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</si>
  <si>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</si>
  <si>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</si>
  <si>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</si>
  <si>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</si>
  <si>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</si>
  <si>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</si>
  <si>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</si>
  <si>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</si>
  <si>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</si>
  <si>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</si>
  <si>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</si>
  <si>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</si>
  <si>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</si>
  <si>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</si>
  <si>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</si>
  <si>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</si>
  <si>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</si>
  <si>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</si>
  <si>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</si>
  <si>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</si>
  <si>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</si>
  <si>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</si>
  <si>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</si>
  <si>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</si>
  <si>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</si>
  <si>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11.04.2019</t>
  </si>
  <si>
    <r>
      <t xml:space="preserve">станом на 11.04.2019р.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</si>
  <si>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</si>
  <si>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</si>
  <si>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11.04.2019р.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</si>
</sst>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1856"/>
        <c:crosses val="autoZero"/>
        <c:auto val="0"/>
        <c:lblOffset val="100"/>
        <c:tickLblSkip val="1"/>
        <c:noMultiLvlLbl val="0"/>
      </c:catAx>
      <c:valAx>
        <c:axId val="62418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458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6176705"/>
        <c:axId val="35828298"/>
      </c:lineChart>
      <c:catAx>
        <c:axId val="561767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 val="autoZero"/>
        <c:auto val="0"/>
        <c:lblOffset val="100"/>
        <c:tickLblSkip val="1"/>
        <c:noMultiLvlLbl val="0"/>
      </c:catAx>
      <c:valAx>
        <c:axId val="3582829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17670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10996"/>
        <c:crosses val="autoZero"/>
        <c:auto val="0"/>
        <c:lblOffset val="100"/>
        <c:tickLblSkip val="1"/>
        <c:noMultiLvlLbl val="0"/>
      </c:catAx>
      <c:valAx>
        <c:axId val="1641099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192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3481237"/>
        <c:axId val="54222270"/>
      </c:lineChart>
      <c:catAx>
        <c:axId val="13481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22270"/>
        <c:crosses val="autoZero"/>
        <c:auto val="0"/>
        <c:lblOffset val="100"/>
        <c:tickLblSkip val="1"/>
        <c:noMultiLvlLbl val="0"/>
      </c:catAx>
      <c:valAx>
        <c:axId val="5422227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81237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11.04.2019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238383"/>
        <c:axId val="29927720"/>
      </c:bar3D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38383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14025"/>
        <c:axId val="8226226"/>
      </c:bar3DChart>
      <c:cat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26226"/>
        <c:crosses val="autoZero"/>
        <c:auto val="1"/>
        <c:lblOffset val="100"/>
        <c:tickLblSkip val="1"/>
        <c:noMultiLvlLbl val="0"/>
      </c:catAx>
      <c:valAx>
        <c:axId val="8226226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4025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498 350,1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- 94 943,8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- 115 707,5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67245631.77999999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0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67245.63177999998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8482.275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8482.3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8482.3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8482.3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8482.3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8482.3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8482.3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8482.3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8482.3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43567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4500</v>
      </c>
      <c r="P13" s="3">
        <f t="shared" si="1"/>
        <v>0</v>
      </c>
      <c r="Q13" s="2">
        <v>8482.3</v>
      </c>
      <c r="R13" s="69"/>
      <c r="S13" s="65"/>
      <c r="T13" s="70"/>
      <c r="U13" s="109"/>
      <c r="V13" s="110"/>
      <c r="W13" s="68">
        <v>0</v>
      </c>
    </row>
    <row r="14" spans="1:23" ht="12.75">
      <c r="A14" s="10">
        <v>43570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14500</v>
      </c>
      <c r="P14" s="3">
        <f t="shared" si="1"/>
        <v>0</v>
      </c>
      <c r="Q14" s="2">
        <v>8482.3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8482.3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8482.3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8482.3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8482.3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8482.3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8482.3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8482.3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8482.3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8482.3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33386.6</v>
      </c>
      <c r="C24" s="85">
        <f t="shared" si="4"/>
        <v>17706.700000000004</v>
      </c>
      <c r="D24" s="107">
        <f t="shared" si="4"/>
        <v>189.3</v>
      </c>
      <c r="E24" s="107">
        <f t="shared" si="4"/>
        <v>17517.399999999998</v>
      </c>
      <c r="F24" s="85">
        <f t="shared" si="4"/>
        <v>570.1</v>
      </c>
      <c r="G24" s="85">
        <f t="shared" si="4"/>
        <v>1627.5</v>
      </c>
      <c r="H24" s="85">
        <f t="shared" si="4"/>
        <v>10767.9</v>
      </c>
      <c r="I24" s="85">
        <f t="shared" si="4"/>
        <v>587.9000000000001</v>
      </c>
      <c r="J24" s="85">
        <f t="shared" si="4"/>
        <v>323.24999999999994</v>
      </c>
      <c r="K24" s="85">
        <f t="shared" si="4"/>
        <v>790.7</v>
      </c>
      <c r="L24" s="85">
        <f t="shared" si="4"/>
        <v>1530.3</v>
      </c>
      <c r="M24" s="84">
        <f t="shared" si="4"/>
        <v>567.2500000000018</v>
      </c>
      <c r="N24" s="84">
        <f t="shared" si="4"/>
        <v>67858.2</v>
      </c>
      <c r="O24" s="84">
        <f t="shared" si="4"/>
        <v>162800</v>
      </c>
      <c r="P24" s="86">
        <f>N24/O24</f>
        <v>0.4168194103194103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26">
        <f>SUM(U4:U23)</f>
        <v>1</v>
      </c>
      <c r="V24" s="127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43566</v>
      </c>
      <c r="S29" s="129">
        <v>0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43566</v>
      </c>
      <c r="S39" s="118">
        <v>67245.63177999998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91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92</v>
      </c>
      <c r="P27" s="159"/>
    </row>
    <row r="28" spans="1:16" ht="30.75" customHeight="1">
      <c r="A28" s="149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квітень!S39</f>
        <v>67245.63177999998</v>
      </c>
      <c r="B29" s="45">
        <v>5070</v>
      </c>
      <c r="C29" s="45">
        <v>132.05</v>
      </c>
      <c r="D29" s="45">
        <v>933</v>
      </c>
      <c r="E29" s="45">
        <v>0.06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2014.3899999999999</v>
      </c>
      <c r="N29" s="47">
        <f>M29-L29</f>
        <v>-6696.610000000001</v>
      </c>
      <c r="O29" s="160">
        <f>квітень!S29</f>
        <v>0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299042.92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44707.259999999995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97234.93999999999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8886.55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14495.62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27709.82000000002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498350.07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0.06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2019-04-11T11:58:16Z</dcterms:modified>
  <cp:category/>
  <cp:version/>
  <cp:contentType/>
  <cp:contentStatus/>
</cp:coreProperties>
</file>